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570" windowHeight="9435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1"/>
  <c r="J23"/>
  <c r="I23"/>
  <c r="H23"/>
  <c r="G23"/>
  <c r="F23"/>
  <c r="B195" l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B14"/>
  <c r="A14"/>
  <c r="L13"/>
  <c r="J13"/>
  <c r="I13"/>
  <c r="H13"/>
  <c r="G13"/>
  <c r="F13"/>
  <c r="L24" l="1"/>
  <c r="I62"/>
  <c r="L62"/>
  <c r="G81"/>
  <c r="G138"/>
  <c r="L176"/>
  <c r="G195"/>
  <c r="H24"/>
  <c r="F81"/>
  <c r="H81"/>
  <c r="F138"/>
  <c r="H138"/>
  <c r="J157"/>
  <c r="F176"/>
  <c r="J176"/>
  <c r="F195"/>
  <c r="H195"/>
  <c r="J62"/>
  <c r="F24"/>
  <c r="G24"/>
  <c r="J119"/>
  <c r="G176"/>
  <c r="G43"/>
  <c r="L81"/>
  <c r="I43"/>
  <c r="H100"/>
  <c r="J43"/>
  <c r="F62"/>
  <c r="I100"/>
  <c r="H157"/>
  <c r="H43"/>
  <c r="J100"/>
  <c r="F119"/>
  <c r="I157"/>
  <c r="I195"/>
  <c r="J195"/>
  <c r="H176"/>
  <c r="I176"/>
  <c r="L157"/>
  <c r="G157"/>
  <c r="L138"/>
  <c r="I138"/>
  <c r="J138"/>
  <c r="G119"/>
  <c r="I119"/>
  <c r="H119"/>
  <c r="L100"/>
  <c r="F100"/>
  <c r="I81"/>
  <c r="J81"/>
  <c r="G62"/>
  <c r="H62"/>
  <c r="L43"/>
  <c r="F43"/>
  <c r="I24"/>
  <c r="J24"/>
  <c r="G196" l="1"/>
  <c r="H196"/>
  <c r="J196"/>
  <c r="I196"/>
  <c r="F196"/>
  <c r="L196"/>
</calcChain>
</file>

<file path=xl/sharedStrings.xml><?xml version="1.0" encoding="utf-8"?>
<sst xmlns="http://schemas.openxmlformats.org/spreadsheetml/2006/main" count="255" uniqueCount="88">
  <si>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</si>
  <si>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</si>
  <si>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</si>
  <si>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</si>
  <si>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</si>
  <si>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</si>
  <si>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</si>
  <si>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</si>
  <si>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</si>
  <si>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</si>
  <si>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</si>
  <si>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</si>
  <si>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</si>
  <si>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</si>
  <si>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</si>
  <si>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</si>
  <si>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</si>
  <si>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</si>
  <si>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</si>
  <si>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</si>
  <si>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</si>
  <si>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</si>
  <si>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</si>
  <si>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</si>
  <si>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</si>
  <si>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</si>
  <si>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</si>
  <si>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</si>
  <si>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</si>
  <si>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</si>
  <si>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</si>
  <si>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</si>
  <si>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</si>
  <si>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</si>
  <si>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</si>
  <si>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</si>
  <si>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</si>
  <si>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</si>
  <si>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</si>
  <si>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помидоров</t>
  </si>
  <si>
    <t>Щи из свежей капусты со сметаной и птицей</t>
  </si>
  <si>
    <t>Плов</t>
  </si>
  <si>
    <t>Хлеб пшеничный порция</t>
  </si>
  <si>
    <t>Напиток /фрукты,ягоды</t>
  </si>
  <si>
    <t>Салат из соленых огурцов</t>
  </si>
  <si>
    <t>Суп картофельный с горохом</t>
  </si>
  <si>
    <t>Жаркое по домашнему</t>
  </si>
  <si>
    <t>Печенье сахарное</t>
  </si>
  <si>
    <t>Компот из смеси сухофруктов</t>
  </si>
  <si>
    <t>Салат из свеклы с р/м</t>
  </si>
  <si>
    <t>Суп с макаронами, картофелем и птицей</t>
  </si>
  <si>
    <t>Шницель рыбный натуральный</t>
  </si>
  <si>
    <t>Пюре картофельное</t>
  </si>
  <si>
    <t>Напиток/фрукты,ягоды</t>
  </si>
  <si>
    <t>Гуляш из цыплят-бройлеров</t>
  </si>
  <si>
    <t>Каша гречневая рассыпчатая</t>
  </si>
  <si>
    <t>Гарнир из консервированного горошка</t>
  </si>
  <si>
    <t>Борщ со сметаной</t>
  </si>
  <si>
    <t>Салат из свежих огурцов</t>
  </si>
  <si>
    <t>Суп с рисом на куринном бульоне</t>
  </si>
  <si>
    <t>Цыплята -бройлеры, тушеные в соусе с овщ.</t>
  </si>
  <si>
    <t>49.2</t>
  </si>
  <si>
    <t>0.04</t>
  </si>
  <si>
    <t>Суп картофельный  рыбный</t>
  </si>
  <si>
    <t>Котлета мясная</t>
  </si>
  <si>
    <t>Соус томатный</t>
  </si>
  <si>
    <t>Гарнир из кукурузы консервированной</t>
  </si>
  <si>
    <t>Компот из изюма 2 в</t>
  </si>
  <si>
    <t>Суп из овощей со сметаной и птицей</t>
  </si>
  <si>
    <t>Макаронные изделия</t>
  </si>
  <si>
    <t>Салат из белокочанной капусты с р/м</t>
  </si>
  <si>
    <t>Рассольник ленинградский со сметаной</t>
  </si>
  <si>
    <t>Котлеты рыбные</t>
  </si>
  <si>
    <t>Соус сметанный - 3</t>
  </si>
  <si>
    <t>Азу</t>
  </si>
  <si>
    <t>МБОУ "Сойгинская СШ"</t>
  </si>
  <si>
    <t>директор</t>
  </si>
  <si>
    <t>сладкое</t>
  </si>
  <si>
    <t>тищенко</t>
  </si>
  <si>
    <t>печенье</t>
  </si>
  <si>
    <t>компот из черной смородины</t>
  </si>
  <si>
    <t>салат степной с раст маслом</t>
  </si>
  <si>
    <t>25.2</t>
  </si>
  <si>
    <t>бигус</t>
  </si>
  <si>
    <t>печень по-строгоновски</t>
  </si>
  <si>
    <t>0,87\</t>
  </si>
  <si>
    <t>компот из яблок</t>
  </si>
  <si>
    <t>компот фрукты\ягоды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</si>
</sst>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13" fillId="0" borderId="23" xfId="0" applyFont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49" fontId="0" fillId="0" borderId="23" xfId="0" applyNumberFormat="1" applyBorder="1" applyAlignment="1" applyProtection="1">
      <alignment horizontal="center"/>
      <protection locked="0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4" fillId="4" borderId="0" xfId="0" applyFont="1" applyFill="1" applyAlignment="1">
      <alignment horizontal="center"/>
    </xf>
    <xf numFmtId="0" fontId="1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M186" sqref="M18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6" style="1" customWidth="1"/>
    <col min="4" max="4" width="11.5703125" style="1" customWidth="1"/>
    <col min="5" max="5" width="29.140625" style="2" customWidth="1"/>
    <col min="6" max="6" width="7.5703125" style="2" customWidth="1"/>
    <col min="7" max="7" width="6.5703125" style="2" customWidth="1"/>
    <col min="8" max="8" width="5.85546875" style="2" customWidth="1"/>
    <col min="9" max="9" width="6.85546875" style="2" customWidth="1"/>
    <col min="10" max="10" width="6.5703125" style="2" customWidth="1"/>
    <col min="11" max="11" width="7.42578125" style="2" customWidth="1"/>
    <col min="12" max="16384" width="9.140625" style="2"/>
  </cols>
  <sheetData>
    <row r="1" spans="1:12" ht="15">
      <c r="A1" s="1" t="s">
        <v>7</v>
      </c>
      <c r="C1" s="64" t="s">
        <v>75</v>
      </c>
      <c r="D1" s="65"/>
      <c r="E1" s="65"/>
      <c r="F1" s="12" t="s">
        <v>16</v>
      </c>
      <c r="G1" s="2" t="s">
        <v>17</v>
      </c>
      <c r="H1" s="66" t="s">
        <v>76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6" t="s">
        <v>78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t="s">
        <v>44</v>
      </c>
      <c r="F14" s="43">
        <v>60</v>
      </c>
      <c r="G14" s="43">
        <v>0.53</v>
      </c>
      <c r="H14" s="43">
        <v>3.07</v>
      </c>
      <c r="I14" s="43">
        <v>1.68</v>
      </c>
      <c r="J14" s="43">
        <v>37</v>
      </c>
      <c r="K14" s="51">
        <v>170</v>
      </c>
      <c r="L14" s="54">
        <v>18.27</v>
      </c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4.92</v>
      </c>
      <c r="H15" s="43">
        <v>2.58</v>
      </c>
      <c r="I15" s="43">
        <v>18.02</v>
      </c>
      <c r="J15" s="43">
        <v>107</v>
      </c>
      <c r="K15" s="51">
        <v>139</v>
      </c>
      <c r="L15" s="55">
        <v>14.87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200</v>
      </c>
      <c r="G16" s="43">
        <v>11.32</v>
      </c>
      <c r="H16" s="43">
        <v>21.41</v>
      </c>
      <c r="I16" s="43">
        <v>19.89</v>
      </c>
      <c r="J16" s="43">
        <v>327</v>
      </c>
      <c r="K16" s="51">
        <v>436</v>
      </c>
      <c r="L16" s="55">
        <v>48.88</v>
      </c>
    </row>
    <row r="17" spans="1:12" ht="15">
      <c r="A17" s="23"/>
      <c r="B17" s="15"/>
      <c r="C17" s="11"/>
      <c r="D17" s="60" t="s">
        <v>77</v>
      </c>
      <c r="E17" s="42" t="s">
        <v>47</v>
      </c>
      <c r="F17" s="43">
        <v>30</v>
      </c>
      <c r="G17" s="43">
        <v>2.2999999999999998</v>
      </c>
      <c r="H17" s="43">
        <v>2.9</v>
      </c>
      <c r="I17" s="43">
        <v>22.3</v>
      </c>
      <c r="J17" s="43">
        <v>125</v>
      </c>
      <c r="K17" s="52">
        <v>4</v>
      </c>
      <c r="L17" s="55">
        <v>5.37</v>
      </c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62">
        <v>0.6</v>
      </c>
      <c r="H18" s="43">
        <v>7.0000000000000007E-2</v>
      </c>
      <c r="I18" s="43">
        <v>21.68</v>
      </c>
      <c r="J18" s="43">
        <v>91</v>
      </c>
      <c r="K18" s="53">
        <v>639</v>
      </c>
      <c r="L18" s="55">
        <v>3.72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</v>
      </c>
      <c r="H19" s="43">
        <v>0.4</v>
      </c>
      <c r="I19" s="43">
        <v>24.6</v>
      </c>
      <c r="J19" s="43">
        <v>117</v>
      </c>
      <c r="K19" s="51">
        <v>1011</v>
      </c>
      <c r="L19" s="55">
        <v>5.17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 t="shared" ref="F23:J23" si="2">SUM(F13:F22)</f>
        <v>740</v>
      </c>
      <c r="G23" s="19">
        <f t="shared" si="2"/>
        <v>23.470000000000002</v>
      </c>
      <c r="H23" s="19">
        <f t="shared" si="2"/>
        <v>30.43</v>
      </c>
      <c r="I23" s="19">
        <f t="shared" si="2"/>
        <v>108.16999999999999</v>
      </c>
      <c r="J23" s="19">
        <f t="shared" si="2"/>
        <v>804</v>
      </c>
      <c r="K23" s="25"/>
      <c r="L23" s="19">
        <f>SUM(L13:L22)</f>
        <v>96.280000000000015</v>
      </c>
    </row>
    <row r="24" spans="1:12" ht="1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740</v>
      </c>
      <c r="G24" s="32">
        <f t="shared" ref="G24:J24" si="3">G13+G23</f>
        <v>23.470000000000002</v>
      </c>
      <c r="H24" s="32">
        <f t="shared" si="3"/>
        <v>30.43</v>
      </c>
      <c r="I24" s="32">
        <f t="shared" si="3"/>
        <v>108.16999999999999</v>
      </c>
      <c r="J24" s="32">
        <f t="shared" si="3"/>
        <v>804</v>
      </c>
      <c r="K24" s="32"/>
      <c r="L24" s="32">
        <f t="shared" ref="L24" si="4">L13+L23</f>
        <v>96.280000000000015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0.87</v>
      </c>
      <c r="H33" s="43">
        <v>3.06</v>
      </c>
      <c r="I33" s="43">
        <v>5.12</v>
      </c>
      <c r="J33" s="43">
        <v>51</v>
      </c>
      <c r="K33" s="56">
        <v>501</v>
      </c>
      <c r="L33" s="54">
        <v>5.4</v>
      </c>
    </row>
    <row r="34" spans="1:12" ht="25.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6.81</v>
      </c>
      <c r="H34" s="43">
        <v>5.41</v>
      </c>
      <c r="I34" s="43">
        <v>16.2</v>
      </c>
      <c r="J34" s="43">
        <v>141</v>
      </c>
      <c r="K34" s="56">
        <v>143</v>
      </c>
      <c r="L34" s="55">
        <v>14.51</v>
      </c>
    </row>
    <row r="35" spans="1:12" ht="15">
      <c r="A35" s="14"/>
      <c r="B35" s="15"/>
      <c r="C35" s="11"/>
      <c r="D35" s="7" t="s">
        <v>28</v>
      </c>
      <c r="E35" s="42" t="s">
        <v>51</v>
      </c>
      <c r="F35" s="43">
        <v>90</v>
      </c>
      <c r="G35" s="43">
        <v>13.7</v>
      </c>
      <c r="H35" s="43">
        <v>3.93</v>
      </c>
      <c r="I35" s="43">
        <v>8.68</v>
      </c>
      <c r="J35" s="43">
        <v>125</v>
      </c>
      <c r="K35" s="57">
        <v>391</v>
      </c>
      <c r="L35" s="55">
        <v>32.83</v>
      </c>
    </row>
    <row r="36" spans="1:12" ht="1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3.11</v>
      </c>
      <c r="H36" s="43">
        <v>7.12</v>
      </c>
      <c r="I36" s="43">
        <v>15.77</v>
      </c>
      <c r="J36" s="43">
        <v>152</v>
      </c>
      <c r="K36" s="56">
        <v>520</v>
      </c>
      <c r="L36" s="55">
        <v>18.04</v>
      </c>
    </row>
    <row r="37" spans="1:12" ht="15">
      <c r="A37" s="14"/>
      <c r="B37" s="15"/>
      <c r="C37" s="11"/>
      <c r="D37" s="60" t="s">
        <v>77</v>
      </c>
      <c r="E37" s="42" t="s">
        <v>79</v>
      </c>
      <c r="F37" s="43">
        <v>30</v>
      </c>
      <c r="G37" s="43">
        <v>2.2999999999999998</v>
      </c>
      <c r="H37" s="43">
        <v>2.9</v>
      </c>
      <c r="I37" s="43">
        <v>22.3</v>
      </c>
      <c r="J37" s="43">
        <v>125</v>
      </c>
      <c r="K37" s="53">
        <v>4</v>
      </c>
      <c r="L37" s="55">
        <v>15.94</v>
      </c>
    </row>
    <row r="38" spans="1:12" ht="15">
      <c r="A38" s="14"/>
      <c r="B38" s="15"/>
      <c r="C38" s="11"/>
      <c r="D38" s="60" t="s">
        <v>30</v>
      </c>
      <c r="E38" s="42" t="s">
        <v>53</v>
      </c>
      <c r="F38" s="43">
        <v>200</v>
      </c>
      <c r="G38" s="43">
        <v>0.08</v>
      </c>
      <c r="H38" s="43">
        <v>0.08</v>
      </c>
      <c r="I38" s="43">
        <v>11.94</v>
      </c>
      <c r="J38" s="43">
        <v>49</v>
      </c>
      <c r="K38" s="53">
        <v>631</v>
      </c>
      <c r="L38" s="55">
        <v>4.3899999999999997</v>
      </c>
    </row>
    <row r="39" spans="1:12" ht="15">
      <c r="A39" s="14"/>
      <c r="B39" s="15"/>
      <c r="C39" s="11"/>
      <c r="D39" s="60" t="s">
        <v>31</v>
      </c>
      <c r="E39" s="42" t="s">
        <v>42</v>
      </c>
      <c r="F39" s="43">
        <v>50</v>
      </c>
      <c r="G39" s="43">
        <v>3.8</v>
      </c>
      <c r="H39" s="43">
        <v>0.4</v>
      </c>
      <c r="I39" s="43">
        <v>24.6</v>
      </c>
      <c r="J39" s="43">
        <v>117</v>
      </c>
      <c r="K39" s="56">
        <v>1011</v>
      </c>
      <c r="L39" s="55">
        <v>5.17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9">SUM(G33:G41)</f>
        <v>30.669999999999998</v>
      </c>
      <c r="H42" s="19">
        <f t="shared" ref="H42" si="10">SUM(H33:H41)</f>
        <v>22.899999999999995</v>
      </c>
      <c r="I42" s="19">
        <f t="shared" ref="I42" si="11">SUM(I33:I41)</f>
        <v>104.60999999999999</v>
      </c>
      <c r="J42" s="19">
        <f t="shared" ref="J42:L42" si="12">SUM(J33:J41)</f>
        <v>760</v>
      </c>
      <c r="K42" s="25"/>
      <c r="L42" s="19">
        <f t="shared" si="12"/>
        <v>96.28</v>
      </c>
    </row>
    <row r="43" spans="1:12" ht="15.75" customHeigh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780</v>
      </c>
      <c r="G43" s="32">
        <f t="shared" ref="G43" si="13">G32+G42</f>
        <v>30.669999999999998</v>
      </c>
      <c r="H43" s="32">
        <f t="shared" ref="H43" si="14">H32+H42</f>
        <v>22.899999999999995</v>
      </c>
      <c r="I43" s="32">
        <f t="shared" ref="I43" si="15">I32+I42</f>
        <v>104.60999999999999</v>
      </c>
      <c r="J43" s="32">
        <f t="shared" ref="J43:L43" si="16">J32+J42</f>
        <v>760</v>
      </c>
      <c r="K43" s="32"/>
      <c r="L43" s="32">
        <f t="shared" si="16"/>
        <v>96.28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25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40</v>
      </c>
      <c r="F52" s="43">
        <v>200</v>
      </c>
      <c r="G52" s="43">
        <v>5.12</v>
      </c>
      <c r="H52" s="43">
        <v>5.22</v>
      </c>
      <c r="I52" s="43">
        <v>6.18</v>
      </c>
      <c r="J52" s="43">
        <v>100</v>
      </c>
      <c r="K52" s="51">
        <v>124</v>
      </c>
      <c r="L52" s="55">
        <v>17.760000000000002</v>
      </c>
    </row>
    <row r="53" spans="1:12" ht="15">
      <c r="A53" s="23"/>
      <c r="B53" s="15"/>
      <c r="C53" s="11"/>
      <c r="D53" s="7" t="s">
        <v>27</v>
      </c>
      <c r="E53" s="42" t="s">
        <v>54</v>
      </c>
      <c r="F53" s="43">
        <v>100</v>
      </c>
      <c r="G53" s="43">
        <v>12.55</v>
      </c>
      <c r="H53" s="43">
        <v>15.48</v>
      </c>
      <c r="I53" s="43">
        <v>4.0999999999999996</v>
      </c>
      <c r="J53" s="43">
        <v>203</v>
      </c>
      <c r="K53" s="51">
        <v>437</v>
      </c>
      <c r="L53" s="55">
        <v>41.38</v>
      </c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150</v>
      </c>
      <c r="G54" s="43">
        <v>5.62</v>
      </c>
      <c r="H54" s="43">
        <v>7.26</v>
      </c>
      <c r="I54" s="43">
        <v>25.36</v>
      </c>
      <c r="J54" s="43">
        <v>188</v>
      </c>
      <c r="K54" s="51">
        <v>508</v>
      </c>
      <c r="L54" s="55">
        <v>8.3699999999999992</v>
      </c>
    </row>
    <row r="55" spans="1:12" ht="25.5">
      <c r="A55" s="23"/>
      <c r="B55" s="15"/>
      <c r="C55" s="11"/>
      <c r="D55" s="7" t="s">
        <v>29</v>
      </c>
      <c r="E55" s="42" t="s">
        <v>56</v>
      </c>
      <c r="F55" s="43">
        <v>60</v>
      </c>
      <c r="G55" s="43">
        <v>1.86</v>
      </c>
      <c r="H55" s="43">
        <v>0.12</v>
      </c>
      <c r="I55" s="43">
        <v>3.9</v>
      </c>
      <c r="J55" s="43">
        <v>24</v>
      </c>
      <c r="K55" s="52">
        <v>576</v>
      </c>
      <c r="L55" s="55">
        <v>10.06</v>
      </c>
    </row>
    <row r="56" spans="1:12" ht="15">
      <c r="A56" s="23"/>
      <c r="B56" s="15"/>
      <c r="C56" s="11"/>
      <c r="D56" s="7" t="s">
        <v>30</v>
      </c>
      <c r="E56" s="42" t="s">
        <v>80</v>
      </c>
      <c r="F56" s="43">
        <v>200</v>
      </c>
      <c r="G56" s="43">
        <v>0.22</v>
      </c>
      <c r="H56" s="43">
        <v>0.09</v>
      </c>
      <c r="I56" s="43">
        <v>11.59</v>
      </c>
      <c r="J56" s="43">
        <v>50</v>
      </c>
      <c r="K56" s="53">
        <v>634</v>
      </c>
      <c r="L56" s="55">
        <v>13.54</v>
      </c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3.8</v>
      </c>
      <c r="H57" s="43">
        <v>0.4</v>
      </c>
      <c r="I57" s="43">
        <v>24.6</v>
      </c>
      <c r="J57" s="43">
        <v>117</v>
      </c>
      <c r="K57" s="51">
        <v>1011</v>
      </c>
      <c r="L57" s="55">
        <v>5.17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58"/>
      <c r="L58" s="55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1">SUM(G52:G60)</f>
        <v>29.17</v>
      </c>
      <c r="H61" s="19">
        <f t="shared" ref="H61" si="22">SUM(H52:H60)</f>
        <v>28.57</v>
      </c>
      <c r="I61" s="19">
        <f t="shared" ref="I61" si="23">SUM(I52:I60)</f>
        <v>75.72999999999999</v>
      </c>
      <c r="J61" s="19">
        <f t="shared" ref="J61:L61" si="24">SUM(J52:J60)</f>
        <v>682</v>
      </c>
      <c r="K61" s="25"/>
      <c r="L61" s="19">
        <f t="shared" si="24"/>
        <v>96.280000000000015</v>
      </c>
    </row>
    <row r="62" spans="1:12" ht="15.75" customHeigh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760</v>
      </c>
      <c r="G62" s="32">
        <f t="shared" ref="G62" si="25">G51+G61</f>
        <v>29.17</v>
      </c>
      <c r="H62" s="32">
        <f t="shared" ref="H62" si="26">H51+H61</f>
        <v>28.57</v>
      </c>
      <c r="I62" s="32">
        <f t="shared" ref="I62" si="27">I51+I61</f>
        <v>75.72999999999999</v>
      </c>
      <c r="J62" s="32">
        <f t="shared" ref="J62:L62" si="28">J51+J61</f>
        <v>682</v>
      </c>
      <c r="K62" s="32"/>
      <c r="L62" s="32">
        <f t="shared" si="28"/>
        <v>96.280000000000015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>
        <v>0</v>
      </c>
      <c r="L70" s="19">
        <f t="shared" si="3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81</v>
      </c>
      <c r="F71" s="43">
        <v>60</v>
      </c>
      <c r="G71" s="43">
        <v>1</v>
      </c>
      <c r="H71" s="43">
        <v>3.13</v>
      </c>
      <c r="I71" s="43">
        <v>5.24</v>
      </c>
      <c r="J71" s="43">
        <v>52</v>
      </c>
      <c r="K71" s="59" t="s">
        <v>82</v>
      </c>
      <c r="L71" s="54">
        <v>8.19</v>
      </c>
    </row>
    <row r="72" spans="1:12" ht="1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2.41</v>
      </c>
      <c r="H72" s="43">
        <v>3.05</v>
      </c>
      <c r="I72" s="43">
        <v>5.62</v>
      </c>
      <c r="J72" s="43">
        <v>67</v>
      </c>
      <c r="K72" s="51">
        <v>110</v>
      </c>
      <c r="L72" s="55">
        <v>21.59</v>
      </c>
    </row>
    <row r="73" spans="1:12" ht="15">
      <c r="A73" s="23"/>
      <c r="B73" s="15"/>
      <c r="C73" s="11"/>
      <c r="D73" s="7" t="s">
        <v>28</v>
      </c>
      <c r="E73" s="42" t="s">
        <v>83</v>
      </c>
      <c r="F73" s="43">
        <v>180</v>
      </c>
      <c r="G73" s="43">
        <v>11.65</v>
      </c>
      <c r="H73" s="43">
        <v>20.54</v>
      </c>
      <c r="I73" s="43">
        <v>11.93</v>
      </c>
      <c r="J73" s="43">
        <v>286</v>
      </c>
      <c r="K73" s="51">
        <v>329</v>
      </c>
      <c r="L73" s="55">
        <v>47.65</v>
      </c>
    </row>
    <row r="74" spans="1:12" ht="15">
      <c r="A74" s="23"/>
      <c r="B74" s="15"/>
      <c r="C74" s="11"/>
      <c r="D74" s="60" t="s">
        <v>77</v>
      </c>
      <c r="E74" s="42"/>
      <c r="F74" s="43"/>
      <c r="G74" s="43"/>
      <c r="H74" s="43"/>
      <c r="I74" s="43"/>
      <c r="J74" s="43"/>
      <c r="K74" s="52"/>
      <c r="L74" s="55"/>
    </row>
    <row r="75" spans="1:12" ht="15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0.2</v>
      </c>
      <c r="H75" s="43">
        <v>0.1</v>
      </c>
      <c r="I75" s="43">
        <v>11.6</v>
      </c>
      <c r="J75" s="43">
        <v>50</v>
      </c>
      <c r="K75" s="53">
        <v>634</v>
      </c>
      <c r="L75" s="55">
        <v>13.68</v>
      </c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3.8</v>
      </c>
      <c r="H76" s="43">
        <v>0.4</v>
      </c>
      <c r="I76" s="43">
        <v>24.6</v>
      </c>
      <c r="J76" s="43">
        <v>117</v>
      </c>
      <c r="K76" s="51">
        <v>1011</v>
      </c>
      <c r="L76" s="55">
        <v>5.17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3">SUM(G71:G79)</f>
        <v>19.059999999999999</v>
      </c>
      <c r="H80" s="19">
        <f t="shared" ref="H80" si="34">SUM(H71:H79)</f>
        <v>27.22</v>
      </c>
      <c r="I80" s="19">
        <f t="shared" ref="I80" si="35">SUM(I71:I79)</f>
        <v>58.99</v>
      </c>
      <c r="J80" s="19">
        <f t="shared" ref="J80:L80" si="36">SUM(J71:J79)</f>
        <v>572</v>
      </c>
      <c r="K80" s="25"/>
      <c r="L80" s="19">
        <f t="shared" si="36"/>
        <v>96.280000000000015</v>
      </c>
    </row>
    <row r="81" spans="1:12" ht="15.75" customHeigh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690</v>
      </c>
      <c r="G81" s="32">
        <f t="shared" ref="G81" si="37">G70+G80</f>
        <v>19.059999999999999</v>
      </c>
      <c r="H81" s="32">
        <f t="shared" ref="H81" si="38">H70+H80</f>
        <v>27.22</v>
      </c>
      <c r="I81" s="32">
        <f t="shared" ref="I81" si="39">I70+I80</f>
        <v>58.99</v>
      </c>
      <c r="J81" s="32">
        <f t="shared" ref="J81:L81" si="40">J70+J80</f>
        <v>572</v>
      </c>
      <c r="K81" s="32"/>
      <c r="L81" s="32">
        <f t="shared" si="40"/>
        <v>96.280000000000015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60</v>
      </c>
      <c r="G90" s="43">
        <v>0.4</v>
      </c>
      <c r="H90" s="43">
        <v>0.1</v>
      </c>
      <c r="I90" s="43">
        <v>1.1000000000000001</v>
      </c>
      <c r="J90" s="43">
        <v>7</v>
      </c>
      <c r="K90" s="51" t="s">
        <v>61</v>
      </c>
      <c r="L90" s="54">
        <v>21.75</v>
      </c>
    </row>
    <row r="91" spans="1:12" ht="25.5">
      <c r="A91" s="23"/>
      <c r="B91" s="15"/>
      <c r="C91" s="11"/>
      <c r="D91" s="7" t="s">
        <v>27</v>
      </c>
      <c r="E91" s="42" t="s">
        <v>59</v>
      </c>
      <c r="F91" s="43">
        <v>200</v>
      </c>
      <c r="G91" s="43">
        <v>5.07</v>
      </c>
      <c r="H91" s="43">
        <v>4.51</v>
      </c>
      <c r="I91" s="43">
        <v>9.25</v>
      </c>
      <c r="J91" s="43">
        <v>112</v>
      </c>
      <c r="K91" s="51">
        <v>127</v>
      </c>
      <c r="L91" s="55">
        <v>13.52</v>
      </c>
    </row>
    <row r="92" spans="1:12" ht="25.5">
      <c r="A92" s="23"/>
      <c r="B92" s="15"/>
      <c r="C92" s="11"/>
      <c r="D92" s="7" t="s">
        <v>28</v>
      </c>
      <c r="E92" s="42" t="s">
        <v>60</v>
      </c>
      <c r="F92" s="43">
        <v>200</v>
      </c>
      <c r="G92" s="43">
        <v>14.04</v>
      </c>
      <c r="H92" s="43">
        <v>15.81</v>
      </c>
      <c r="I92" s="43">
        <v>19.420000000000002</v>
      </c>
      <c r="J92" s="43">
        <v>269</v>
      </c>
      <c r="K92" s="51">
        <v>488</v>
      </c>
      <c r="L92" s="55">
        <v>42.88</v>
      </c>
    </row>
    <row r="93" spans="1:12" ht="15">
      <c r="A93" s="23"/>
      <c r="B93" s="15"/>
      <c r="C93" s="11"/>
      <c r="D93" s="60" t="s">
        <v>77</v>
      </c>
      <c r="E93" s="42"/>
      <c r="F93" s="43"/>
      <c r="G93" s="43"/>
      <c r="H93" s="43"/>
      <c r="I93" s="43"/>
      <c r="J93" s="43"/>
      <c r="K93" s="52"/>
      <c r="L93" s="55"/>
    </row>
    <row r="94" spans="1:12" ht="1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0.1</v>
      </c>
      <c r="H94" s="43">
        <v>0.04</v>
      </c>
      <c r="I94" s="43">
        <v>18.7</v>
      </c>
      <c r="J94" s="43">
        <v>74</v>
      </c>
      <c r="K94" s="53">
        <v>700</v>
      </c>
      <c r="L94" s="55">
        <v>12.95</v>
      </c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3.8</v>
      </c>
      <c r="H95" s="43">
        <v>0.4</v>
      </c>
      <c r="I95" s="43">
        <v>24.6</v>
      </c>
      <c r="J95" s="43">
        <v>117</v>
      </c>
      <c r="K95" s="51">
        <v>1011</v>
      </c>
      <c r="L95" s="55">
        <v>5.18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5">SUM(G90:G98)</f>
        <v>23.41</v>
      </c>
      <c r="H99" s="19">
        <f t="shared" ref="H99" si="46">SUM(H90:H98)</f>
        <v>20.86</v>
      </c>
      <c r="I99" s="19">
        <f t="shared" ref="I99" si="47">SUM(I90:I98)</f>
        <v>73.069999999999993</v>
      </c>
      <c r="J99" s="19">
        <f t="shared" ref="J99:L99" si="48">SUM(J90:J98)</f>
        <v>579</v>
      </c>
      <c r="K99" s="25"/>
      <c r="L99" s="19">
        <f t="shared" si="48"/>
        <v>96.28</v>
      </c>
    </row>
    <row r="100" spans="1:12" ht="15.75" customHeigh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710</v>
      </c>
      <c r="G100" s="32">
        <f t="shared" ref="G100" si="49">G89+G99</f>
        <v>23.41</v>
      </c>
      <c r="H100" s="32">
        <f t="shared" ref="H100" si="50">H89+H99</f>
        <v>20.86</v>
      </c>
      <c r="I100" s="32">
        <f t="shared" ref="I100" si="51">I89+I99</f>
        <v>73.069999999999993</v>
      </c>
      <c r="J100" s="32">
        <f t="shared" ref="J100:L100" si="52">J89+J99</f>
        <v>579</v>
      </c>
      <c r="K100" s="32"/>
      <c r="L100" s="32">
        <f t="shared" si="52"/>
        <v>96.28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63</v>
      </c>
      <c r="F109" s="43">
        <v>200</v>
      </c>
      <c r="G109" s="43">
        <v>5.03</v>
      </c>
      <c r="H109" s="43">
        <v>2.52</v>
      </c>
      <c r="I109" s="43">
        <v>12.01</v>
      </c>
      <c r="J109" s="43">
        <v>105</v>
      </c>
      <c r="K109" s="51">
        <v>137</v>
      </c>
      <c r="L109" s="55">
        <v>18.45</v>
      </c>
    </row>
    <row r="110" spans="1:12" ht="15">
      <c r="A110" s="23"/>
      <c r="B110" s="15"/>
      <c r="C110" s="11"/>
      <c r="D110" s="7" t="s">
        <v>27</v>
      </c>
      <c r="E110" s="42" t="s">
        <v>64</v>
      </c>
      <c r="F110" s="43">
        <v>90</v>
      </c>
      <c r="G110" s="43">
        <v>9.7200000000000006</v>
      </c>
      <c r="H110" s="43">
        <v>7.16</v>
      </c>
      <c r="I110" s="43">
        <v>14.06</v>
      </c>
      <c r="J110" s="43">
        <v>157</v>
      </c>
      <c r="K110" s="51">
        <v>462</v>
      </c>
      <c r="L110" s="55">
        <v>32.49</v>
      </c>
    </row>
    <row r="111" spans="1:12" ht="15">
      <c r="A111" s="23"/>
      <c r="B111" s="15"/>
      <c r="C111" s="11"/>
      <c r="D111" s="7" t="s">
        <v>28</v>
      </c>
      <c r="E111" s="42" t="s">
        <v>52</v>
      </c>
      <c r="F111" s="43">
        <v>150</v>
      </c>
      <c r="G111" s="43">
        <v>3.1</v>
      </c>
      <c r="H111" s="43">
        <v>7.1</v>
      </c>
      <c r="I111" s="43">
        <v>15.8</v>
      </c>
      <c r="J111" s="43">
        <v>152</v>
      </c>
      <c r="K111" s="51">
        <v>520</v>
      </c>
      <c r="L111" s="55">
        <v>18.13</v>
      </c>
    </row>
    <row r="112" spans="1:12" ht="15">
      <c r="A112" s="23"/>
      <c r="B112" s="15"/>
      <c r="C112" s="11"/>
      <c r="D112" s="7" t="s">
        <v>29</v>
      </c>
      <c r="E112" s="42" t="s">
        <v>65</v>
      </c>
      <c r="F112" s="43">
        <v>40</v>
      </c>
      <c r="G112" s="43">
        <v>0.46</v>
      </c>
      <c r="H112" s="43">
        <v>2.06</v>
      </c>
      <c r="I112" s="43">
        <v>2.63</v>
      </c>
      <c r="J112" s="43">
        <v>31</v>
      </c>
      <c r="K112" s="52">
        <v>152</v>
      </c>
      <c r="L112" s="55">
        <v>1.67</v>
      </c>
    </row>
    <row r="113" spans="1:12" ht="25.5">
      <c r="A113" s="23"/>
      <c r="B113" s="15"/>
      <c r="C113" s="11"/>
      <c r="D113" s="60" t="s">
        <v>29</v>
      </c>
      <c r="E113" s="42" t="s">
        <v>66</v>
      </c>
      <c r="F113" s="43">
        <v>60</v>
      </c>
      <c r="G113" s="43">
        <v>0.6</v>
      </c>
      <c r="H113" s="43">
        <v>0</v>
      </c>
      <c r="I113" s="43">
        <v>3.3</v>
      </c>
      <c r="J113" s="43">
        <v>15</v>
      </c>
      <c r="K113" s="52">
        <v>576</v>
      </c>
      <c r="L113" s="55">
        <v>13.95</v>
      </c>
    </row>
    <row r="114" spans="1:12" ht="15">
      <c r="A114" s="23"/>
      <c r="B114" s="15"/>
      <c r="C114" s="11"/>
      <c r="D114" s="60" t="s">
        <v>30</v>
      </c>
      <c r="E114" s="42" t="s">
        <v>67</v>
      </c>
      <c r="F114" s="43">
        <v>200</v>
      </c>
      <c r="G114" s="43">
        <v>0.54</v>
      </c>
      <c r="H114" s="43">
        <v>0.08</v>
      </c>
      <c r="I114" s="43">
        <v>23.86</v>
      </c>
      <c r="J114" s="43">
        <v>95</v>
      </c>
      <c r="K114" s="53">
        <v>638</v>
      </c>
      <c r="L114" s="55">
        <v>6.42</v>
      </c>
    </row>
    <row r="115" spans="1:12" ht="15">
      <c r="A115" s="23"/>
      <c r="B115" s="15"/>
      <c r="C115" s="11"/>
      <c r="D115" s="60" t="s">
        <v>31</v>
      </c>
      <c r="E115" s="42" t="s">
        <v>42</v>
      </c>
      <c r="F115" s="43">
        <v>50</v>
      </c>
      <c r="G115" s="43">
        <v>3.8</v>
      </c>
      <c r="H115" s="43">
        <v>0.4</v>
      </c>
      <c r="I115" s="43">
        <v>24.6</v>
      </c>
      <c r="J115" s="43">
        <v>117</v>
      </c>
      <c r="K115" s="51">
        <v>1011</v>
      </c>
      <c r="L115" s="55">
        <v>5.17</v>
      </c>
    </row>
    <row r="116" spans="1:12" ht="15">
      <c r="A116" s="23"/>
      <c r="B116" s="15"/>
      <c r="C116" s="11"/>
      <c r="D116" s="61"/>
      <c r="E116" s="42"/>
      <c r="F116" s="43"/>
      <c r="G116" s="43"/>
      <c r="H116" s="43"/>
      <c r="I116" s="43"/>
      <c r="J116" s="43"/>
      <c r="K116" s="53"/>
      <c r="L116" s="55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5">SUM(G109:G117)</f>
        <v>23.250000000000004</v>
      </c>
      <c r="H118" s="19">
        <f t="shared" si="55"/>
        <v>19.319999999999997</v>
      </c>
      <c r="I118" s="19">
        <f t="shared" si="55"/>
        <v>96.259999999999991</v>
      </c>
      <c r="J118" s="19">
        <f t="shared" si="55"/>
        <v>672</v>
      </c>
      <c r="K118" s="25"/>
      <c r="L118" s="19">
        <f t="shared" ref="L118" si="56">SUM(L109:L117)</f>
        <v>96.28</v>
      </c>
    </row>
    <row r="119" spans="1:12" ht="1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790</v>
      </c>
      <c r="G119" s="32">
        <f t="shared" ref="G119" si="57">G108+G118</f>
        <v>23.250000000000004</v>
      </c>
      <c r="H119" s="32">
        <f t="shared" ref="H119" si="58">H108+H118</f>
        <v>19.319999999999997</v>
      </c>
      <c r="I119" s="32">
        <f t="shared" ref="I119" si="59">I108+I118</f>
        <v>96.259999999999991</v>
      </c>
      <c r="J119" s="32">
        <f t="shared" ref="J119:L119" si="60">J108+J118</f>
        <v>672</v>
      </c>
      <c r="K119" s="32"/>
      <c r="L119" s="32">
        <f t="shared" si="60"/>
        <v>96.28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60</v>
      </c>
      <c r="G128" s="43" t="s">
        <v>85</v>
      </c>
      <c r="H128" s="43">
        <v>3.06</v>
      </c>
      <c r="I128" s="43">
        <v>5.12</v>
      </c>
      <c r="J128" s="43">
        <v>51</v>
      </c>
      <c r="K128" s="51">
        <v>501</v>
      </c>
      <c r="L128" s="54">
        <v>5.4</v>
      </c>
    </row>
    <row r="129" spans="1:12" ht="25.5">
      <c r="A129" s="14"/>
      <c r="B129" s="15"/>
      <c r="C129" s="11"/>
      <c r="D129" s="7" t="s">
        <v>27</v>
      </c>
      <c r="E129" s="42" t="s">
        <v>68</v>
      </c>
      <c r="F129" s="43">
        <v>200</v>
      </c>
      <c r="G129" s="43">
        <v>5.2</v>
      </c>
      <c r="H129" s="43">
        <v>5.14</v>
      </c>
      <c r="I129" s="43">
        <v>9.81</v>
      </c>
      <c r="J129" s="43">
        <v>108</v>
      </c>
      <c r="K129" s="51">
        <v>135</v>
      </c>
      <c r="L129" s="55">
        <v>18.77</v>
      </c>
    </row>
    <row r="130" spans="1:12" ht="15">
      <c r="A130" s="14"/>
      <c r="B130" s="15"/>
      <c r="C130" s="11"/>
      <c r="D130" s="7" t="s">
        <v>28</v>
      </c>
      <c r="E130" s="42" t="s">
        <v>84</v>
      </c>
      <c r="F130" s="43">
        <v>100</v>
      </c>
      <c r="G130" s="43">
        <v>15.23</v>
      </c>
      <c r="H130" s="43">
        <v>7.64</v>
      </c>
      <c r="I130" s="43">
        <v>7.52</v>
      </c>
      <c r="J130" s="43">
        <v>158</v>
      </c>
      <c r="K130" s="51">
        <v>431</v>
      </c>
      <c r="L130" s="55">
        <v>45.46</v>
      </c>
    </row>
    <row r="131" spans="1:12" ht="15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5.4</v>
      </c>
      <c r="H131" s="43">
        <v>5.6</v>
      </c>
      <c r="I131" s="43">
        <v>29.1</v>
      </c>
      <c r="J131" s="43">
        <v>196</v>
      </c>
      <c r="K131" s="51">
        <v>516</v>
      </c>
      <c r="L131" s="55">
        <v>8.5399999999999991</v>
      </c>
    </row>
    <row r="132" spans="1:12" ht="15">
      <c r="A132" s="14"/>
      <c r="B132" s="15"/>
      <c r="C132" s="11"/>
      <c r="D132" s="60"/>
      <c r="E132" s="42"/>
      <c r="F132" s="43"/>
      <c r="G132" s="43"/>
      <c r="H132" s="43"/>
      <c r="I132" s="43"/>
      <c r="J132" s="43"/>
      <c r="K132" s="52"/>
      <c r="L132" s="55"/>
    </row>
    <row r="133" spans="1:12" ht="15">
      <c r="A133" s="14"/>
      <c r="B133" s="15"/>
      <c r="C133" s="11"/>
      <c r="D133" s="60" t="s">
        <v>30</v>
      </c>
      <c r="E133" s="42" t="s">
        <v>43</v>
      </c>
      <c r="F133" s="43">
        <v>200</v>
      </c>
      <c r="G133" s="43">
        <v>0.1</v>
      </c>
      <c r="H133" s="43">
        <v>0.04</v>
      </c>
      <c r="I133" s="43">
        <v>18.7</v>
      </c>
      <c r="J133" s="43">
        <v>74</v>
      </c>
      <c r="K133" s="53">
        <v>700</v>
      </c>
      <c r="L133" s="55">
        <v>12.94</v>
      </c>
    </row>
    <row r="134" spans="1:12" ht="15">
      <c r="A134" s="14"/>
      <c r="B134" s="15"/>
      <c r="C134" s="11"/>
      <c r="D134" s="60" t="s">
        <v>31</v>
      </c>
      <c r="E134" s="42" t="s">
        <v>42</v>
      </c>
      <c r="F134" s="43">
        <v>50</v>
      </c>
      <c r="G134" s="43">
        <v>3.8</v>
      </c>
      <c r="H134" s="43">
        <v>0.4</v>
      </c>
      <c r="I134" s="43">
        <v>24.6</v>
      </c>
      <c r="J134" s="43">
        <v>117</v>
      </c>
      <c r="K134" s="51">
        <v>1011</v>
      </c>
      <c r="L134" s="55">
        <v>5.17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3">SUM(G128:G136)</f>
        <v>29.73</v>
      </c>
      <c r="H137" s="19">
        <f t="shared" si="63"/>
        <v>21.879999999999995</v>
      </c>
      <c r="I137" s="19">
        <f t="shared" si="63"/>
        <v>94.85</v>
      </c>
      <c r="J137" s="19">
        <f t="shared" si="63"/>
        <v>704</v>
      </c>
      <c r="K137" s="25"/>
      <c r="L137" s="19">
        <f t="shared" ref="L137" si="64">SUM(L128:L136)</f>
        <v>96.279999999999987</v>
      </c>
    </row>
    <row r="138" spans="1:12" ht="1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760</v>
      </c>
      <c r="G138" s="32">
        <f t="shared" ref="G138" si="65">G127+G137</f>
        <v>29.73</v>
      </c>
      <c r="H138" s="32">
        <f t="shared" ref="H138" si="66">H127+H137</f>
        <v>21.879999999999995</v>
      </c>
      <c r="I138" s="32">
        <f t="shared" ref="I138" si="67">I127+I137</f>
        <v>94.85</v>
      </c>
      <c r="J138" s="32">
        <f t="shared" ref="J138:L138" si="68">J127+J137</f>
        <v>704</v>
      </c>
      <c r="K138" s="32"/>
      <c r="L138" s="32">
        <f t="shared" si="68"/>
        <v>96.279999999999987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25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70</v>
      </c>
      <c r="F147" s="43">
        <v>60</v>
      </c>
      <c r="G147" s="43">
        <v>0.94</v>
      </c>
      <c r="H147" s="43">
        <v>3.56</v>
      </c>
      <c r="I147" s="43">
        <v>5.66</v>
      </c>
      <c r="J147" s="43">
        <v>58</v>
      </c>
      <c r="K147" s="51">
        <v>43</v>
      </c>
      <c r="L147" s="54">
        <v>5.3</v>
      </c>
    </row>
    <row r="148" spans="1:12" ht="25.5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5.39</v>
      </c>
      <c r="H148" s="43">
        <v>5.28</v>
      </c>
      <c r="I148" s="43">
        <v>15.98</v>
      </c>
      <c r="J148" s="43">
        <v>129</v>
      </c>
      <c r="K148" s="51">
        <v>132</v>
      </c>
      <c r="L148" s="55">
        <v>19.100000000000001</v>
      </c>
    </row>
    <row r="149" spans="1:12" ht="15">
      <c r="A149" s="23"/>
      <c r="B149" s="15"/>
      <c r="C149" s="11"/>
      <c r="D149" s="7" t="s">
        <v>28</v>
      </c>
      <c r="E149" s="42" t="s">
        <v>72</v>
      </c>
      <c r="F149" s="43">
        <v>90</v>
      </c>
      <c r="G149" s="43">
        <v>12.2</v>
      </c>
      <c r="H149" s="43">
        <v>3.69</v>
      </c>
      <c r="I149" s="43">
        <v>8.3800000000000008</v>
      </c>
      <c r="J149" s="43">
        <v>115</v>
      </c>
      <c r="K149" s="51">
        <v>388</v>
      </c>
      <c r="L149" s="55">
        <v>29.88</v>
      </c>
    </row>
    <row r="150" spans="1:12" ht="15">
      <c r="A150" s="23"/>
      <c r="B150" s="15"/>
      <c r="C150" s="11"/>
      <c r="D150" s="7" t="s">
        <v>29</v>
      </c>
      <c r="E150" s="42" t="s">
        <v>52</v>
      </c>
      <c r="F150" s="43">
        <v>150</v>
      </c>
      <c r="G150" s="43">
        <v>3.11</v>
      </c>
      <c r="H150" s="43">
        <v>7.12</v>
      </c>
      <c r="I150" s="43">
        <v>15.77</v>
      </c>
      <c r="J150" s="43">
        <v>152</v>
      </c>
      <c r="K150" s="51">
        <v>520</v>
      </c>
      <c r="L150" s="55">
        <v>18.13</v>
      </c>
    </row>
    <row r="151" spans="1:12" ht="15">
      <c r="A151" s="23"/>
      <c r="B151" s="15"/>
      <c r="C151" s="11"/>
      <c r="D151" s="60" t="s">
        <v>29</v>
      </c>
      <c r="E151" s="42" t="s">
        <v>73</v>
      </c>
      <c r="F151" s="43">
        <v>40</v>
      </c>
      <c r="G151" s="43">
        <v>0.6</v>
      </c>
      <c r="H151" s="43">
        <v>1.5</v>
      </c>
      <c r="I151" s="43">
        <v>3.5</v>
      </c>
      <c r="J151" s="43">
        <v>25</v>
      </c>
      <c r="K151" s="52">
        <v>600</v>
      </c>
      <c r="L151" s="55">
        <v>3.34</v>
      </c>
    </row>
    <row r="152" spans="1:12" ht="15">
      <c r="A152" s="23"/>
      <c r="B152" s="15"/>
      <c r="C152" s="11"/>
      <c r="D152" s="60" t="s">
        <v>30</v>
      </c>
      <c r="E152" s="42" t="s">
        <v>86</v>
      </c>
      <c r="F152" s="43">
        <v>200</v>
      </c>
      <c r="G152" s="43">
        <v>0.08</v>
      </c>
      <c r="H152" s="43">
        <v>0.08</v>
      </c>
      <c r="I152" s="43">
        <v>11.94</v>
      </c>
      <c r="J152" s="43">
        <v>49</v>
      </c>
      <c r="K152" s="53">
        <v>631</v>
      </c>
      <c r="L152" s="55">
        <v>4.0199999999999996</v>
      </c>
    </row>
    <row r="153" spans="1:12" ht="15">
      <c r="A153" s="23"/>
      <c r="B153" s="15"/>
      <c r="C153" s="11"/>
      <c r="D153" s="60" t="s">
        <v>31</v>
      </c>
      <c r="E153" s="42" t="s">
        <v>42</v>
      </c>
      <c r="F153" s="43">
        <v>50</v>
      </c>
      <c r="G153" s="43">
        <v>3.8</v>
      </c>
      <c r="H153" s="43">
        <v>0.4</v>
      </c>
      <c r="I153" s="43">
        <v>24.6</v>
      </c>
      <c r="J153" s="43">
        <v>117</v>
      </c>
      <c r="K153" s="51">
        <v>1011</v>
      </c>
      <c r="L153" s="55">
        <v>5.17</v>
      </c>
    </row>
    <row r="154" spans="1:12" ht="15">
      <c r="A154" s="23"/>
      <c r="B154" s="15"/>
      <c r="C154" s="11"/>
      <c r="D154" s="63" t="s">
        <v>77</v>
      </c>
      <c r="E154" s="42" t="s">
        <v>79</v>
      </c>
      <c r="F154" s="43">
        <v>30</v>
      </c>
      <c r="G154" s="43">
        <v>2.2999999999999998</v>
      </c>
      <c r="H154" s="43">
        <v>2.9</v>
      </c>
      <c r="I154" s="43">
        <v>22.3</v>
      </c>
      <c r="J154" s="43">
        <v>125</v>
      </c>
      <c r="K154" s="53" t="s">
        <v>62</v>
      </c>
      <c r="L154" s="55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1">SUM(G147:G155)</f>
        <v>28.42</v>
      </c>
      <c r="H156" s="19">
        <f t="shared" si="71"/>
        <v>24.529999999999994</v>
      </c>
      <c r="I156" s="19">
        <f t="shared" si="71"/>
        <v>108.13000000000001</v>
      </c>
      <c r="J156" s="19">
        <f t="shared" si="71"/>
        <v>770</v>
      </c>
      <c r="K156" s="25"/>
      <c r="L156" s="19">
        <f t="shared" ref="L156" si="72">SUM(L147:L155)</f>
        <v>84.94</v>
      </c>
    </row>
    <row r="157" spans="1:12" ht="1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820</v>
      </c>
      <c r="G157" s="32">
        <f t="shared" ref="G157" si="73">G146+G156</f>
        <v>28.42</v>
      </c>
      <c r="H157" s="32">
        <f t="shared" ref="H157" si="74">H146+H156</f>
        <v>24.529999999999994</v>
      </c>
      <c r="I157" s="32">
        <f t="shared" ref="I157" si="75">I146+I156</f>
        <v>108.13000000000001</v>
      </c>
      <c r="J157" s="32">
        <f t="shared" ref="J157:L157" si="76">J146+J156</f>
        <v>770</v>
      </c>
      <c r="K157" s="32"/>
      <c r="L157" s="32">
        <f t="shared" si="76"/>
        <v>84.94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39</v>
      </c>
      <c r="F166" s="43">
        <v>60</v>
      </c>
      <c r="G166" s="43">
        <v>0.64</v>
      </c>
      <c r="H166" s="43">
        <v>3.72</v>
      </c>
      <c r="I166" s="43">
        <v>2.21</v>
      </c>
      <c r="J166" s="43">
        <v>46</v>
      </c>
      <c r="K166" s="51">
        <v>19</v>
      </c>
      <c r="L166" s="54">
        <v>10.96</v>
      </c>
    </row>
    <row r="167" spans="1:12" ht="25.5">
      <c r="A167" s="23"/>
      <c r="B167" s="15"/>
      <c r="C167" s="11"/>
      <c r="D167" s="7" t="s">
        <v>27</v>
      </c>
      <c r="E167" s="42" t="s">
        <v>40</v>
      </c>
      <c r="F167" s="43">
        <v>200</v>
      </c>
      <c r="G167" s="43">
        <v>5.12</v>
      </c>
      <c r="H167" s="43">
        <v>5.22</v>
      </c>
      <c r="I167" s="43">
        <v>6.18</v>
      </c>
      <c r="J167" s="43">
        <v>100</v>
      </c>
      <c r="K167" s="51">
        <v>124</v>
      </c>
      <c r="L167" s="55">
        <v>17.760000000000002</v>
      </c>
    </row>
    <row r="168" spans="1:12" ht="15">
      <c r="A168" s="23"/>
      <c r="B168" s="15"/>
      <c r="C168" s="11"/>
      <c r="D168" s="7" t="s">
        <v>28</v>
      </c>
      <c r="E168" s="42" t="s">
        <v>41</v>
      </c>
      <c r="F168" s="43">
        <v>180</v>
      </c>
      <c r="G168" s="43">
        <v>12.45</v>
      </c>
      <c r="H168" s="43">
        <v>22.81</v>
      </c>
      <c r="I168" s="43">
        <v>32.97</v>
      </c>
      <c r="J168" s="43">
        <v>419</v>
      </c>
      <c r="K168" s="51">
        <v>443</v>
      </c>
      <c r="L168" s="55">
        <v>47.25</v>
      </c>
    </row>
    <row r="169" spans="1:12" ht="15">
      <c r="A169" s="23"/>
      <c r="B169" s="15"/>
      <c r="C169" s="11"/>
      <c r="D169" s="60" t="s">
        <v>77</v>
      </c>
      <c r="E169" s="42" t="s">
        <v>47</v>
      </c>
      <c r="F169" s="43">
        <v>30</v>
      </c>
      <c r="G169" s="43">
        <v>2.2999999999999998</v>
      </c>
      <c r="H169" s="43">
        <v>2.9</v>
      </c>
      <c r="I169" s="43">
        <v>22.3</v>
      </c>
      <c r="J169" s="43">
        <v>125</v>
      </c>
      <c r="K169" s="52" t="s">
        <v>62</v>
      </c>
      <c r="L169" s="55">
        <v>3.57</v>
      </c>
    </row>
    <row r="170" spans="1:12" ht="1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0.1</v>
      </c>
      <c r="H170" s="43">
        <v>0</v>
      </c>
      <c r="I170" s="43">
        <v>18.7</v>
      </c>
      <c r="J170" s="43">
        <v>74</v>
      </c>
      <c r="K170" s="53">
        <v>639</v>
      </c>
      <c r="L170" s="55">
        <v>11.57</v>
      </c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3.8</v>
      </c>
      <c r="H171" s="43">
        <v>0.4</v>
      </c>
      <c r="I171" s="43">
        <v>24.6</v>
      </c>
      <c r="J171" s="43">
        <v>117</v>
      </c>
      <c r="K171" s="51">
        <v>1011</v>
      </c>
      <c r="L171" s="55">
        <v>5.17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79">SUM(G166:G174)</f>
        <v>24.410000000000004</v>
      </c>
      <c r="H175" s="19">
        <f t="shared" si="79"/>
        <v>35.049999999999997</v>
      </c>
      <c r="I175" s="19">
        <f t="shared" si="79"/>
        <v>106.96000000000001</v>
      </c>
      <c r="J175" s="19">
        <f t="shared" si="79"/>
        <v>881</v>
      </c>
      <c r="K175" s="25"/>
      <c r="L175" s="19">
        <f t="shared" ref="L175" si="80">SUM(L166:L174)</f>
        <v>96.279999999999987</v>
      </c>
    </row>
    <row r="176" spans="1:12" ht="1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720</v>
      </c>
      <c r="G176" s="32">
        <f t="shared" ref="G176" si="81">G165+G175</f>
        <v>24.410000000000004</v>
      </c>
      <c r="H176" s="32">
        <f t="shared" ref="H176" si="82">H165+H175</f>
        <v>35.049999999999997</v>
      </c>
      <c r="I176" s="32">
        <f t="shared" ref="I176" si="83">I165+I175</f>
        <v>106.96000000000001</v>
      </c>
      <c r="J176" s="32">
        <f t="shared" ref="J176:L176" si="84">J165+J175</f>
        <v>881</v>
      </c>
      <c r="K176" s="32"/>
      <c r="L176" s="32">
        <f t="shared" si="84"/>
        <v>96.279999999999987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57</v>
      </c>
      <c r="F185" s="43">
        <v>200</v>
      </c>
      <c r="G185" s="43">
        <v>2.4</v>
      </c>
      <c r="H185" s="43">
        <v>3.1</v>
      </c>
      <c r="I185" s="43">
        <v>5.6</v>
      </c>
      <c r="J185" s="43">
        <v>67</v>
      </c>
      <c r="K185" s="51">
        <v>110</v>
      </c>
      <c r="L185" s="55">
        <v>21.52</v>
      </c>
    </row>
    <row r="186" spans="1:12" ht="15">
      <c r="A186" s="23"/>
      <c r="B186" s="15"/>
      <c r="C186" s="11"/>
      <c r="D186" s="7" t="s">
        <v>27</v>
      </c>
      <c r="E186" s="42" t="s">
        <v>74</v>
      </c>
      <c r="F186" s="43">
        <v>200</v>
      </c>
      <c r="G186" s="43">
        <v>11.7</v>
      </c>
      <c r="H186" s="43">
        <v>22</v>
      </c>
      <c r="I186" s="43">
        <v>21.6</v>
      </c>
      <c r="J186" s="43">
        <v>342</v>
      </c>
      <c r="K186" s="51">
        <v>438</v>
      </c>
      <c r="L186" s="55">
        <v>51.6</v>
      </c>
    </row>
    <row r="187" spans="1:12" ht="25.5">
      <c r="A187" s="23"/>
      <c r="B187" s="15"/>
      <c r="C187" s="11"/>
      <c r="D187" s="7" t="s">
        <v>28</v>
      </c>
      <c r="E187" s="42" t="s">
        <v>66</v>
      </c>
      <c r="F187" s="43">
        <v>60</v>
      </c>
      <c r="G187" s="43">
        <v>0.6</v>
      </c>
      <c r="H187" s="43">
        <v>0</v>
      </c>
      <c r="I187" s="43">
        <v>3.3</v>
      </c>
      <c r="J187" s="43">
        <v>15</v>
      </c>
      <c r="K187" s="51">
        <v>576</v>
      </c>
      <c r="L187" s="55">
        <v>13.6</v>
      </c>
    </row>
    <row r="188" spans="1:12" ht="15">
      <c r="A188" s="23"/>
      <c r="B188" s="15"/>
      <c r="C188" s="11"/>
      <c r="D188" s="60" t="s">
        <v>77</v>
      </c>
      <c r="E188" s="42" t="s">
        <v>47</v>
      </c>
      <c r="F188" s="43">
        <v>30</v>
      </c>
      <c r="G188" s="43">
        <v>2.2999999999999998</v>
      </c>
      <c r="H188" s="43">
        <v>2.9</v>
      </c>
      <c r="I188" s="43">
        <v>22.3</v>
      </c>
      <c r="J188" s="43">
        <v>125</v>
      </c>
      <c r="K188" s="52" t="s">
        <v>62</v>
      </c>
      <c r="L188" s="55"/>
    </row>
    <row r="189" spans="1:12" ht="15">
      <c r="A189" s="23"/>
      <c r="B189" s="15"/>
      <c r="C189" s="11"/>
      <c r="D189" s="7" t="s">
        <v>30</v>
      </c>
      <c r="E189" s="42" t="s">
        <v>87</v>
      </c>
      <c r="F189" s="43">
        <v>200</v>
      </c>
      <c r="G189" s="43">
        <v>0.6</v>
      </c>
      <c r="H189" s="43">
        <v>7.0000000000000007E-2</v>
      </c>
      <c r="I189" s="43">
        <v>21.68</v>
      </c>
      <c r="J189" s="43">
        <v>91</v>
      </c>
      <c r="K189" s="53">
        <v>639</v>
      </c>
      <c r="L189" s="55">
        <v>4.3899999999999997</v>
      </c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</v>
      </c>
      <c r="K190" s="51">
        <v>1011</v>
      </c>
      <c r="L190" s="55">
        <v>5.17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7">SUM(G185:G193)</f>
        <v>21.400000000000002</v>
      </c>
      <c r="H194" s="19">
        <f t="shared" si="87"/>
        <v>28.47</v>
      </c>
      <c r="I194" s="19">
        <f t="shared" si="87"/>
        <v>99.080000000000013</v>
      </c>
      <c r="J194" s="19">
        <f t="shared" si="87"/>
        <v>757</v>
      </c>
      <c r="K194" s="25"/>
      <c r="L194" s="19">
        <f t="shared" ref="L194" si="88">SUM(L185:L193)</f>
        <v>96.28</v>
      </c>
    </row>
    <row r="195" spans="1:12" ht="1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740</v>
      </c>
      <c r="G195" s="32">
        <f t="shared" ref="G195" si="89">G184+G194</f>
        <v>21.400000000000002</v>
      </c>
      <c r="H195" s="32">
        <f t="shared" ref="H195" si="90">H184+H194</f>
        <v>28.47</v>
      </c>
      <c r="I195" s="32">
        <f t="shared" ref="I195" si="91">I184+I194</f>
        <v>99.080000000000013</v>
      </c>
      <c r="J195" s="32">
        <f t="shared" ref="J195:L195" si="92">J184+J194</f>
        <v>757</v>
      </c>
      <c r="K195" s="32"/>
      <c r="L195" s="32">
        <f t="shared" si="92"/>
        <v>96.28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751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25.298999999999999</v>
      </c>
      <c r="H196" s="34">
        <f t="shared" si="93"/>
        <v>25.923000000000002</v>
      </c>
      <c r="I196" s="34">
        <f t="shared" si="93"/>
        <v>92.585000000000008</v>
      </c>
      <c r="J196" s="34">
        <f t="shared" si="93"/>
        <v>718.1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95.146000000000001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2025-02-26T11:41:48Z</cp:lastPrinted>
  <dcterms:created xsi:type="dcterms:W3CDTF">2022-05-16T14:23:56Z</dcterms:created>
  <dcterms:modified xsi:type="dcterms:W3CDTF">2025-02-27T12:22:13Z</dcterms:modified>
</cp:coreProperties>
</file>